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<sst xmlns="http://schemas.openxmlformats.org/spreadsheetml/2006/main" count="42" uniqueCount="42">
  <si>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</si>
  <si>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ACC010</t>
  </si>
  <si>
    <t xml:space="preserve">m</t>
  </si>
  <si>
    <t xml:space="preserve">Conduite enterrée d'eau pour installation centralisée de chauffage.</t>
  </si>
  <si>
    <r>
      <rPr>
        <sz val="8.25"/>
        <color rgb="FF000000"/>
        <rFont val="Arial"/>
        <family val="2"/>
      </rPr>
      <t xml:space="preserve">Conduite enterrée d'eau pour installation centralisée de chauffage de groupes de maisons individuelles formée de 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 mise en place sur un lit de sable de 10 cm d'épaisseur, dûment compacté et nivelé avec une pilonneuse vibrante à guidage manuel, remblai latéral en compactant et remblai postérieur avec le même sable jusqu'à 15 cm au-dessus de la génératrice supérieure du conduit. Comprend les accessoires de liaison et les kits d'isolation.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</si>
  <si>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</si>
  <si>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</si>
  <si>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</si>
  <si>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</si>
  <si>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</si>
  <si>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</si>
  <si>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mt37scu009y</t>
  </si>
  <si>
    <t xml:space="preserve">Tuyauterie pour chauffage, modèle Ecoflex Thermo VIP Single "UPONOR", de 140 mm de diamètre, composée de tube en polyéthylène réticulé (PE-X) avec barrière d'oxygène (EVOH) de 40 mm de diamètre et 3,7 mm d'épaisseur, pression maximale de travail 6 bar, température maximale de travail 95°C, pré-isolé thermiquement avec une couche extérieure de mousse de polyéthylène réticulé (PE-X) et une couche intérieure de panneau isolé sous vide (VIP) et protégé mécaniquement avec tube annelé de polyéthylène haute densité (PEHD/HDPE).</t>
  </si>
  <si>
    <t xml:space="preserve">m</t>
  </si>
  <si>
    <t xml:space="preserve">mt37scu109i</t>
  </si>
  <si>
    <t xml:space="preserve">Accessoires de liaison et kits d'isolation pour tuyauterie modèle Ecoflex Thermo VIP Single "UPONOR", de 40 mm de diamètre.</t>
  </si>
  <si>
    <t xml:space="preserve">U</t>
  </si>
  <si>
    <t xml:space="preserve">mt01ara010a</t>
  </si>
  <si>
    <t xml:space="preserve">Sable avec granulométrie de 0 à 5 mm de diamètre, propre.</t>
  </si>
  <si>
    <t xml:space="preserve">m³</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</si>
  <si>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</si>
  <si>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</si>
  <si>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</si>
  <si>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</si>
  <si>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</si>
  <si>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</si>
  <si>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mo004</t>
  </si>
  <si>
    <t xml:space="preserve">Compagnon professionnel III/CP2 chauffagiste.</t>
  </si>
  <si>
    <t xml:space="preserve">h</t>
  </si>
  <si>
    <t xml:space="preserve">mo103</t>
  </si>
  <si>
    <t xml:space="preserve">Ouvrier professionnel II/OP chauffagiste.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</si>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</sst>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91" customWidth="1"/>
    <col min="3" max="3" width="1.70"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93.66</v>
      </c>
      <c r="H9" s="13">
        <f ca="1">ROUND(INDIRECT(ADDRESS(ROW()+(0), COLUMN()+(-3), 1))*INDIRECT(ADDRESS(ROW()+(0), COLUMN()+(-1), 1)), 2)</f>
        <v>93.66</v>
      </c>
    </row>
    <row r="10" spans="1:8" ht="24.00" thickBot="1" customHeight="1">
      <c r="A10" s="14" t="s">
        <v>14</v>
      </c>
      <c r="B10" s="14"/>
      <c r="C10" s="14" t="s">
        <v>15</v>
      </c>
      <c r="D10" s="14"/>
      <c r="E10" s="15">
        <v>0.1</v>
      </c>
      <c r="F10" s="16" t="s">
        <v>16</v>
      </c>
      <c r="G10" s="17">
        <v>93.66</v>
      </c>
      <c r="H10" s="17">
        <f ca="1">ROUND(INDIRECT(ADDRESS(ROW()+(0), COLUMN()+(-3), 1))*INDIRECT(ADDRESS(ROW()+(0), COLUMN()+(-1), 1)), 2)</f>
        <v>9.37</v>
      </c>
    </row>
    <row r="11" spans="1:8" ht="13.50" thickBot="1" customHeight="1">
      <c r="A11" s="14" t="s">
        <v>17</v>
      </c>
      <c r="B11" s="14"/>
      <c r="C11" s="14" t="s">
        <v>18</v>
      </c>
      <c r="D11" s="14"/>
      <c r="E11" s="15">
        <v>0.156</v>
      </c>
      <c r="F11" s="16" t="s">
        <v>19</v>
      </c>
      <c r="G11" s="17">
        <v>14.3</v>
      </c>
      <c r="H11" s="17">
        <f ca="1">ROUND(INDIRECT(ADDRESS(ROW()+(0), COLUMN()+(-3), 1))*INDIRECT(ADDRESS(ROW()+(0), COLUMN()+(-1), 1)), 2)</f>
        <v>2.23</v>
      </c>
    </row>
    <row r="12" spans="1:8" ht="13.50" thickBot="1" customHeight="1">
      <c r="A12" s="14" t="s">
        <v>20</v>
      </c>
      <c r="B12" s="14"/>
      <c r="C12" s="14" t="s">
        <v>21</v>
      </c>
      <c r="D12" s="14"/>
      <c r="E12" s="15">
        <v>0.048</v>
      </c>
      <c r="F12" s="16" t="s">
        <v>22</v>
      </c>
      <c r="G12" s="17">
        <v>40.9</v>
      </c>
      <c r="H12" s="17">
        <f ca="1">ROUND(INDIRECT(ADDRESS(ROW()+(0), COLUMN()+(-3), 1))*INDIRECT(ADDRESS(ROW()+(0), COLUMN()+(-1), 1)), 2)</f>
        <v>1.96</v>
      </c>
    </row>
    <row r="13" spans="1:8" ht="13.50" thickBot="1" customHeight="1">
      <c r="A13" s="14" t="s">
        <v>23</v>
      </c>
      <c r="B13" s="14"/>
      <c r="C13" s="14" t="s">
        <v>24</v>
      </c>
      <c r="D13" s="14"/>
      <c r="E13" s="15">
        <v>0.117</v>
      </c>
      <c r="F13" s="16" t="s">
        <v>25</v>
      </c>
      <c r="G13" s="17">
        <v>3.92</v>
      </c>
      <c r="H13" s="17">
        <f ca="1">ROUND(INDIRECT(ADDRESS(ROW()+(0), COLUMN()+(-3), 1))*INDIRECT(ADDRESS(ROW()+(0), COLUMN()+(-1), 1)), 2)</f>
        <v>0.46</v>
      </c>
    </row>
    <row r="14" spans="1:8" ht="13.50" thickBot="1" customHeight="1">
      <c r="A14" s="14" t="s">
        <v>26</v>
      </c>
      <c r="B14" s="14"/>
      <c r="C14" s="14" t="s">
        <v>27</v>
      </c>
      <c r="D14" s="14"/>
      <c r="E14" s="15">
        <v>0.024</v>
      </c>
      <c r="F14" s="16" t="s">
        <v>28</v>
      </c>
      <c r="G14" s="17">
        <v>30.2</v>
      </c>
      <c r="H14" s="17">
        <f ca="1">ROUND(INDIRECT(ADDRESS(ROW()+(0), COLUMN()+(-3), 1))*INDIRECT(ADDRESS(ROW()+(0), COLUMN()+(-1), 1)), 2)</f>
        <v>0.72</v>
      </c>
    </row>
    <row r="15" spans="1:8" ht="13.50" thickBot="1" customHeight="1">
      <c r="A15" s="14" t="s">
        <v>29</v>
      </c>
      <c r="B15" s="14"/>
      <c r="C15" s="14" t="s">
        <v>30</v>
      </c>
      <c r="D15" s="14"/>
      <c r="E15" s="15">
        <v>0.024</v>
      </c>
      <c r="F15" s="16" t="s">
        <v>31</v>
      </c>
      <c r="G15" s="17">
        <v>25.99</v>
      </c>
      <c r="H15" s="17">
        <f ca="1">ROUND(INDIRECT(ADDRESS(ROW()+(0), COLUMN()+(-3), 1))*INDIRECT(ADDRESS(ROW()+(0), COLUMN()+(-1), 1)), 2)</f>
        <v>0.62</v>
      </c>
    </row>
    <row r="16" spans="1:8" ht="13.50" thickBot="1" customHeight="1">
      <c r="A16" s="14" t="s">
        <v>32</v>
      </c>
      <c r="B16" s="14"/>
      <c r="C16" s="14" t="s">
        <v>33</v>
      </c>
      <c r="D16" s="14"/>
      <c r="E16" s="15">
        <v>0.047</v>
      </c>
      <c r="F16" s="16" t="s">
        <v>34</v>
      </c>
      <c r="G16" s="17">
        <v>29.25</v>
      </c>
      <c r="H16" s="17">
        <f ca="1">ROUND(INDIRECT(ADDRESS(ROW()+(0), COLUMN()+(-3), 1))*INDIRECT(ADDRESS(ROW()+(0), COLUMN()+(-1), 1)), 2)</f>
        <v>1.37</v>
      </c>
    </row>
    <row r="17" spans="1:8" ht="13.50" thickBot="1" customHeight="1">
      <c r="A17" s="14" t="s">
        <v>35</v>
      </c>
      <c r="B17" s="14"/>
      <c r="C17" s="18" t="s">
        <v>36</v>
      </c>
      <c r="D17" s="18"/>
      <c r="E17" s="19">
        <v>0.047</v>
      </c>
      <c r="F17" s="20" t="s">
        <v>37</v>
      </c>
      <c r="G17" s="21">
        <v>26.02</v>
      </c>
      <c r="H17" s="21">
        <f ca="1">ROUND(INDIRECT(ADDRESS(ROW()+(0), COLUMN()+(-3), 1))*INDIRECT(ADDRESS(ROW()+(0), COLUMN()+(-1), 1)), 2)</f>
        <v>1.22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111.61</v>
      </c>
      <c r="H18" s="24">
        <f ca="1">ROUND(INDIRECT(ADDRESS(ROW()+(0), COLUMN()+(-3), 1))*INDIRECT(ADDRESS(ROW()+(0), COLUMN()+(-1), 1))/100, 2)</f>
        <v>2.23</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113.84</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