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<sst xmlns="http://schemas.openxmlformats.org/spreadsheetml/2006/main" count="48" uniqueCount="48">
  <si>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</si>
  <si>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TCM100</t>
  </si>
  <si>
    <t xml:space="preserve">m²</t>
  </si>
  <si>
    <t xml:space="preserve">Système de chauffage et de rafraîchissement par plancher rayonnant, avec couche de mortier, "UPONOR".</t>
  </si>
  <si>
    <r>
      <rPr>
        <sz val="8.25"/>
        <color rgb="FF000000"/>
        <rFont val="Arial"/>
        <family val="2"/>
      </rPr>
      <t xml:space="preserve">Système de chauffage par plancher rayonnant "UPONOR", composé de: film de polyéthylène, bande en mousse de polyéthylène (PE), de 150x10 mm, modèle Multi Autofixation, dalle isolante en polystyrène expansé (EPS), avec des bandes de velcro pour la fixation des tubes, avec amélioration de l'isolation acoustique au bruit aérien et au bruit de choc, de 10000x1000 mm et 25 mm d'épaisseur, fournissant une réduction du niveau global de pression au bruit de choc de 26 dB, modèle Klett Autofixation Neorol G, tube en polyéthylène réticulé (PE-Xa) avec barrière d'oxygène (EVOH), de 16 mm de diamètre extérieur et 2 mm d'épaisseur, avec des bandes extérieures de velcro en spirale pour fixation à la dalle isolante, modèle Klett Autofixation Confort Pipe PLUS, et mortier autonivelant, "UPONOR", CA - C20 - F4 selon NF EN 13813, de 50 mm d'épaisseur.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</si>
  <si>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</si>
  <si>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</si>
  <si>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</si>
  <si>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</si>
  <si>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</si>
  <si>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</si>
  <si>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mt17peu010d</t>
  </si>
  <si>
    <t xml:space="preserve">Film de polyéthylène, modèle Multi "UPONOR".</t>
  </si>
  <si>
    <t xml:space="preserve">m²</t>
  </si>
  <si>
    <t xml:space="preserve">mt17epu021d</t>
  </si>
  <si>
    <t xml:space="preserve">Bande en mousse de polyéthylène (PE), de 150x10 mm, modèle Multi Autofixation "UPONOR", avec bandes autoadhésives.</t>
  </si>
  <si>
    <t xml:space="preserve">m</t>
  </si>
  <si>
    <t xml:space="preserve">mt17epu016f</t>
  </si>
  <si>
    <t xml:space="preserve">Dalle isolante en polystyrène expansé (EPS), avec des bandes de velcro pour la fixation des tubes, avec amélioration de l'isolation acoustique au bruit aérien et au bruit de choc, de 10000x1000 mm et 25 mm d'épaisseur, fournissant une réduction du niveau global de pression au bruit de choc de 26 dB, modèle Klett Autofixation Neorol G "UPONOR", avec propagation retardée de la flamme Euroclasse E, avec un quadrillage de bandes de velcro tous les 5 cm pour la fixation du tube, assemblage par recouvrement adhésif, selon NF EN 1264-4.</t>
  </si>
  <si>
    <t xml:space="preserve">m²</t>
  </si>
  <si>
    <t xml:space="preserve">mt37tpu015h</t>
  </si>
  <si>
    <t xml:space="preserve">Tube en polyéthylène réticulé (PE-Xa) avec barrière d'oxygène (EVOH), de 16 mm de diamètre extérieur et 2 mm d'épaisseur, avec des bandes extérieures de velcro en spirale pour fixation à la dalle isolante, modèle Klett Autofixation Confort Pipe PLUS "UPONOR", selon NF EN ISO 15875-2.</t>
  </si>
  <si>
    <t xml:space="preserve">m</t>
  </si>
  <si>
    <t xml:space="preserve">mt09mal020a</t>
  </si>
  <si>
    <t xml:space="preserve">Mortier autonivelant, CA - C20 - F4 selon NF EN 13813, à base de sulfate calcaire, pour épaisseurs de 2,5 à 7,0 cm, utilisé en nivellement des revêtement.</t>
  </si>
  <si>
    <t xml:space="preserve">m³</t>
  </si>
  <si>
    <t xml:space="preserve">mt08aaa010a</t>
  </si>
  <si>
    <t xml:space="preserve">Eau.</t>
  </si>
  <si>
    <t xml:space="preserve">m³</t>
  </si>
  <si>
    <t xml:space="preserve">mq06pym020</t>
  </si>
  <si>
    <t xml:space="preserve">Mélangeuse-pompeuse pour mortiers autonivelants.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</si>
  <si>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</si>
  <si>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</si>
  <si>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</si>
  <si>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</si>
  <si>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</si>
  <si>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</si>
  <si>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</si>
  <si>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</si>
  <si>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</si>
  <si>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</si>
  <si>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</si>
  <si>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</si>
  <si>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</si>
  <si>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</si>
  <si>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</si>
  <si>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5,34€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</si>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</sst>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1.65</v>
      </c>
      <c r="H9" s="13">
        <f ca="1">ROUND(INDIRECT(ADDRESS(ROW()+(0), COLUMN()+(-3), 1))*INDIRECT(ADDRESS(ROW()+(0), COLUMN()+(-1), 1)), 2)</f>
        <v>1.65</v>
      </c>
    </row>
    <row r="10" spans="1:8" ht="24.00" thickBot="1" customHeight="1">
      <c r="A10" s="14" t="s">
        <v>14</v>
      </c>
      <c r="B10" s="14"/>
      <c r="C10" s="14" t="s">
        <v>15</v>
      </c>
      <c r="D10" s="14"/>
      <c r="E10" s="15">
        <v>0.6</v>
      </c>
      <c r="F10" s="16" t="s">
        <v>16</v>
      </c>
      <c r="G10" s="17">
        <v>3.25</v>
      </c>
      <c r="H10" s="17">
        <f ca="1">ROUND(INDIRECT(ADDRESS(ROW()+(0), COLUMN()+(-3), 1))*INDIRECT(ADDRESS(ROW()+(0), COLUMN()+(-1), 1)), 2)</f>
        <v>1.95</v>
      </c>
    </row>
    <row r="11" spans="1:8" ht="66.00" thickBot="1" customHeight="1">
      <c r="A11" s="14" t="s">
        <v>17</v>
      </c>
      <c r="B11" s="14"/>
      <c r="C11" s="14" t="s">
        <v>18</v>
      </c>
      <c r="D11" s="14"/>
      <c r="E11" s="15">
        <v>1</v>
      </c>
      <c r="F11" s="16" t="s">
        <v>19</v>
      </c>
      <c r="G11" s="17">
        <v>29.6</v>
      </c>
      <c r="H11" s="17">
        <f ca="1">ROUND(INDIRECT(ADDRESS(ROW()+(0), COLUMN()+(-3), 1))*INDIRECT(ADDRESS(ROW()+(0), COLUMN()+(-1), 1)), 2)</f>
        <v>29.6</v>
      </c>
    </row>
    <row r="12" spans="1:8" ht="45.00" thickBot="1" customHeight="1">
      <c r="A12" s="14" t="s">
        <v>20</v>
      </c>
      <c r="B12" s="14"/>
      <c r="C12" s="14" t="s">
        <v>21</v>
      </c>
      <c r="D12" s="14"/>
      <c r="E12" s="15">
        <v>10</v>
      </c>
      <c r="F12" s="16" t="s">
        <v>22</v>
      </c>
      <c r="G12" s="17">
        <v>3.55</v>
      </c>
      <c r="H12" s="17">
        <f ca="1">ROUND(INDIRECT(ADDRESS(ROW()+(0), COLUMN()+(-3), 1))*INDIRECT(ADDRESS(ROW()+(0), COLUMN()+(-1), 1)), 2)</f>
        <v>35.5</v>
      </c>
    </row>
    <row r="13" spans="1:8" ht="24.00" thickBot="1" customHeight="1">
      <c r="A13" s="14" t="s">
        <v>23</v>
      </c>
      <c r="B13" s="14"/>
      <c r="C13" s="14" t="s">
        <v>24</v>
      </c>
      <c r="D13" s="14"/>
      <c r="E13" s="15">
        <v>0.05</v>
      </c>
      <c r="F13" s="16" t="s">
        <v>25</v>
      </c>
      <c r="G13" s="17">
        <v>259.96</v>
      </c>
      <c r="H13" s="17">
        <f ca="1">ROUND(INDIRECT(ADDRESS(ROW()+(0), COLUMN()+(-3), 1))*INDIRECT(ADDRESS(ROW()+(0), COLUMN()+(-1), 1)), 2)</f>
        <v>13</v>
      </c>
    </row>
    <row r="14" spans="1:8" ht="13.50" thickBot="1" customHeight="1">
      <c r="A14" s="14" t="s">
        <v>26</v>
      </c>
      <c r="B14" s="14"/>
      <c r="C14" s="14" t="s">
        <v>27</v>
      </c>
      <c r="D14" s="14"/>
      <c r="E14" s="15">
        <v>0.004</v>
      </c>
      <c r="F14" s="16" t="s">
        <v>28</v>
      </c>
      <c r="G14" s="17">
        <v>1.5</v>
      </c>
      <c r="H14" s="17">
        <f ca="1">ROUND(INDIRECT(ADDRESS(ROW()+(0), COLUMN()+(-3), 1))*INDIRECT(ADDRESS(ROW()+(0), COLUMN()+(-1), 1)), 2)</f>
        <v>0.01</v>
      </c>
    </row>
    <row r="15" spans="1:8" ht="13.50" thickBot="1" customHeight="1">
      <c r="A15" s="14" t="s">
        <v>29</v>
      </c>
      <c r="B15" s="14"/>
      <c r="C15" s="14" t="s">
        <v>30</v>
      </c>
      <c r="D15" s="14"/>
      <c r="E15" s="15">
        <v>0.05</v>
      </c>
      <c r="F15" s="16" t="s">
        <v>31</v>
      </c>
      <c r="G15" s="17">
        <v>10.91</v>
      </c>
      <c r="H15" s="17">
        <f ca="1">ROUND(INDIRECT(ADDRESS(ROW()+(0), COLUMN()+(-3), 1))*INDIRECT(ADDRESS(ROW()+(0), COLUMN()+(-1), 1)), 2)</f>
        <v>0.55</v>
      </c>
    </row>
    <row r="16" spans="1:8" ht="13.50" thickBot="1" customHeight="1">
      <c r="A16" s="14" t="s">
        <v>32</v>
      </c>
      <c r="B16" s="14"/>
      <c r="C16" s="14" t="s">
        <v>33</v>
      </c>
      <c r="D16" s="14"/>
      <c r="E16" s="15">
        <v>0.35</v>
      </c>
      <c r="F16" s="16" t="s">
        <v>34</v>
      </c>
      <c r="G16" s="17">
        <v>30.2</v>
      </c>
      <c r="H16" s="17">
        <f ca="1">ROUND(INDIRECT(ADDRESS(ROW()+(0), COLUMN()+(-3), 1))*INDIRECT(ADDRESS(ROW()+(0), COLUMN()+(-1), 1)), 2)</f>
        <v>10.57</v>
      </c>
    </row>
    <row r="17" spans="1:8" ht="13.50" thickBot="1" customHeight="1">
      <c r="A17" s="14" t="s">
        <v>35</v>
      </c>
      <c r="B17" s="14"/>
      <c r="C17" s="14" t="s">
        <v>36</v>
      </c>
      <c r="D17" s="14"/>
      <c r="E17" s="15">
        <v>0.35</v>
      </c>
      <c r="F17" s="16" t="s">
        <v>37</v>
      </c>
      <c r="G17" s="17">
        <v>25.99</v>
      </c>
      <c r="H17" s="17">
        <f ca="1">ROUND(INDIRECT(ADDRESS(ROW()+(0), COLUMN()+(-3), 1))*INDIRECT(ADDRESS(ROW()+(0), COLUMN()+(-1), 1)), 2)</f>
        <v>9.1</v>
      </c>
    </row>
    <row r="18" spans="1:8" ht="13.50" thickBot="1" customHeight="1">
      <c r="A18" s="14" t="s">
        <v>38</v>
      </c>
      <c r="B18" s="14"/>
      <c r="C18" s="14" t="s">
        <v>39</v>
      </c>
      <c r="D18" s="14"/>
      <c r="E18" s="15">
        <v>0.05</v>
      </c>
      <c r="F18" s="16" t="s">
        <v>40</v>
      </c>
      <c r="G18" s="17">
        <v>29.25</v>
      </c>
      <c r="H18" s="17">
        <f ca="1">ROUND(INDIRECT(ADDRESS(ROW()+(0), COLUMN()+(-3), 1))*INDIRECT(ADDRESS(ROW()+(0), COLUMN()+(-1), 1)), 2)</f>
        <v>1.46</v>
      </c>
    </row>
    <row r="19" spans="1:8" ht="13.50" thickBot="1" customHeight="1">
      <c r="A19" s="14" t="s">
        <v>41</v>
      </c>
      <c r="B19" s="14"/>
      <c r="C19" s="18" t="s">
        <v>42</v>
      </c>
      <c r="D19" s="18"/>
      <c r="E19" s="19">
        <v>0.05</v>
      </c>
      <c r="F19" s="20" t="s">
        <v>43</v>
      </c>
      <c r="G19" s="21">
        <v>26.02</v>
      </c>
      <c r="H19" s="21">
        <f ca="1">ROUND(INDIRECT(ADDRESS(ROW()+(0), COLUMN()+(-3), 1))*INDIRECT(ADDRESS(ROW()+(0), COLUMN()+(-1), 1)), 2)</f>
        <v>1.3</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104.69</v>
      </c>
      <c r="H20" s="24">
        <f ca="1">ROUND(INDIRECT(ADDRESS(ROW()+(0), COLUMN()+(-3), 1))*INDIRECT(ADDRESS(ROW()+(0), COLUMN()+(-1), 1))/100, 2)</f>
        <v>2.09</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106.78</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